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ol\Documents\A New Perspectives Work\A Office 2013\Appendix A\Author Second\solutionsAa2\ExcelA\Case1\"/>
    </mc:Choice>
  </mc:AlternateContent>
  <bookViews>
    <workbookView xWindow="240" yWindow="45" windowWidth="8475" windowHeight="6660" activeTab="1"/>
  </bookViews>
  <sheets>
    <sheet name="Documentation" sheetId="2" r:id="rId1"/>
    <sheet name="Members" sheetId="1" r:id="rId2"/>
  </sheets>
  <calcPr calcId="152511"/>
</workbook>
</file>

<file path=xl/calcChain.xml><?xml version="1.0" encoding="utf-8"?>
<calcChain xmlns="http://schemas.openxmlformats.org/spreadsheetml/2006/main"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</calcChain>
</file>

<file path=xl/sharedStrings.xml><?xml version="1.0" encoding="utf-8"?>
<sst xmlns="http://schemas.openxmlformats.org/spreadsheetml/2006/main" count="91" uniqueCount="65">
  <si>
    <t>Member Since</t>
  </si>
  <si>
    <t>Telephone</t>
  </si>
  <si>
    <t>Author:</t>
  </si>
  <si>
    <t>Date:</t>
  </si>
  <si>
    <t>Purpose:</t>
  </si>
  <si>
    <t>Early Bird golf group</t>
  </si>
  <si>
    <t>To collect data about the Early Bird Golf Group</t>
  </si>
  <si>
    <t>Camacho Corona</t>
  </si>
  <si>
    <t>Aurelio</t>
  </si>
  <si>
    <t>Cynthia</t>
  </si>
  <si>
    <t>David</t>
  </si>
  <si>
    <t>Ed</t>
  </si>
  <si>
    <t>Edward</t>
  </si>
  <si>
    <t>James</t>
  </si>
  <si>
    <t>Jill</t>
  </si>
  <si>
    <t>Kim</t>
  </si>
  <si>
    <t>Kimberly</t>
  </si>
  <si>
    <t>Laurie</t>
  </si>
  <si>
    <t>Lee</t>
  </si>
  <si>
    <t>Michael</t>
  </si>
  <si>
    <t>Richard</t>
  </si>
  <si>
    <t>Joshua</t>
  </si>
  <si>
    <t>Tracey</t>
  </si>
  <si>
    <t>Dalton</t>
  </si>
  <si>
    <t>Harper</t>
  </si>
  <si>
    <t>Beauman</t>
  </si>
  <si>
    <t>Be</t>
  </si>
  <si>
    <t>Forrester</t>
  </si>
  <si>
    <t>Labelle</t>
  </si>
  <si>
    <t>Correa</t>
  </si>
  <si>
    <t>Caron</t>
  </si>
  <si>
    <t>Burns</t>
  </si>
  <si>
    <t>Lohmann</t>
  </si>
  <si>
    <t>Brennan</t>
  </si>
  <si>
    <t>Dimond</t>
  </si>
  <si>
    <t>Crowley</t>
  </si>
  <si>
    <t>Devine</t>
  </si>
  <si>
    <t>Hansen</t>
  </si>
  <si>
    <t>Albuquerque</t>
  </si>
  <si>
    <t>Rio Rancho</t>
  </si>
  <si>
    <t>Bernalillo</t>
  </si>
  <si>
    <t>NM</t>
  </si>
  <si>
    <t>City</t>
  </si>
  <si>
    <t>State</t>
  </si>
  <si>
    <t>Zip</t>
  </si>
  <si>
    <t>First Name</t>
  </si>
  <si>
    <t>Last Name</t>
  </si>
  <si>
    <t>A3505</t>
  </si>
  <si>
    <t>A4241</t>
  </si>
  <si>
    <t>B3502</t>
  </si>
  <si>
    <t>B4525</t>
  </si>
  <si>
    <t>A4522</t>
  </si>
  <si>
    <t>A5425</t>
  </si>
  <si>
    <t>B3562</t>
  </si>
  <si>
    <t>C4752</t>
  </si>
  <si>
    <t>D6752</t>
  </si>
  <si>
    <t>C7501</t>
  </si>
  <si>
    <t>C2431</t>
  </si>
  <si>
    <t>D7532</t>
  </si>
  <si>
    <t>C4625</t>
  </si>
  <si>
    <t>D3455</t>
  </si>
  <si>
    <t>C4201</t>
  </si>
  <si>
    <t>Locker</t>
  </si>
  <si>
    <t>L Number</t>
  </si>
  <si>
    <t>L Row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</si>
</sst>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lt;=9999999]###\-####;\(###\)\ ###\-####"/>
    <numFmt numFmtId="165" formatCode="yyyy"/>
  </numFmts>
  <fonts count="8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6"/>
      <name val="Bradley Hand ITC"/>
      <family val="4"/>
    </font>
    <font>
      <b/>
      <sz val="12"/>
      <name val="Bradley Hand ITC"/>
      <family val="4"/>
    </font>
    <font>
      <sz val="12"/>
      <name val="Bradley Hand ITC"/>
      <family val="4"/>
    </font>
    <font>
      <b/>
      <sz val="16"/>
      <color theme="6" tint="-0.249977111117893"/>
      <name val="Bradley Hand ITC"/>
      <family val="4"/>
    </font>
    <font>
      <b/>
      <sz val="10"/>
      <color theme="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4" fontId="5" fillId="0" borderId="0" xfId="0" applyNumberFormat="1" applyFont="1"/>
    <xf numFmtId="0" fontId="6" fillId="0" borderId="0" xfId="0" applyFont="1"/>
    <xf numFmtId="164" fontId="0" fillId="0" borderId="0" xfId="0" applyNumberFormat="1"/>
    <xf numFmtId="165" fontId="0" fillId="0" borderId="0" xfId="0" applyNumberFormat="1"/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7" fillId="2" borderId="0" xfId="0" applyFont="1" applyFill="1" applyAlignment="1">
      <alignment horizontal="center" wrapText="1"/>
    </xf>
    <xf numFmtId="14" fontId="2" fillId="0" borderId="0" xfId="0" applyNumberFormat="1" applyFont="1"/>
  </cellXfs>
  <cellStyles count="1">
    <cellStyle name="Normal" xfId="0" builtinId="0"/>
  </cellStyles>
  <dxfs count="6"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9" formatCode="m/d/yyyy"/>
    </dxf>
    <dxf>
      <numFmt numFmtId="165" formatCode="yyyy"/>
    </dxf>
    <dxf>
      <numFmt numFmtId="164" formatCode="[&lt;=9999999]###\-####;\(###\)\ ###\-####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Arial"/>
        <scheme val="none"/>
      </font>
      <fill>
        <patternFill patternType="solid">
          <fgColor indexed="64"/>
          <bgColor theme="3" tint="0.599993896298104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Golf" displayName="Golf" ref="A1:J16" totalsRowShown="0" headerRowDxfId="5">
  <tableColumns count="10">
    <tableColumn id="1" name="Telephone" dataDxfId="4"/>
    <tableColumn id="8" name="First Name"/>
    <tableColumn id="10" name="Last Name"/>
    <tableColumn id="3" name="City"/>
    <tableColumn id="16" name="State"/>
    <tableColumn id="17" name="Zip"/>
    <tableColumn id="4" name="Member Since" dataDxfId="3"/>
    <tableColumn id="2" name="Locker" dataDxfId="2"/>
    <tableColumn id="5" name="L Number" dataDxfId="1">
      <calculatedColumnFormula>MID(Golf[[#This Row],[Locker]],2,3)</calculatedColumnFormula>
    </tableColumn>
    <tableColumn id="6" name="L Row" dataDxfId="0">
      <calculatedColumnFormula>RIGHT(Golf[[#This Row],[Locker]],1)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2.75" x14ac:dyDescent="0.2"/>
  <cols>
    <col min="1" max="1" width="12.5703125" customWidth="1"/>
    <col min="2" max="2" width="16.5703125" bestFit="1" customWidth="1"/>
  </cols>
  <sheetData>
    <row r="1" spans="1:2" ht="22.5" x14ac:dyDescent="0.45">
      <c r="A1" s="6" t="s">
        <v>5</v>
      </c>
      <c r="B1" s="2"/>
    </row>
    <row r="2" spans="1:2" ht="22.5" x14ac:dyDescent="0.45">
      <c r="A2" s="2"/>
      <c r="B2" s="2"/>
    </row>
    <row r="3" spans="1:2" ht="17.25" x14ac:dyDescent="0.35">
      <c r="A3" s="3" t="s">
        <v>2</v>
      </c>
      <c r="B3" s="4" t="s">
        <v>7</v>
      </c>
    </row>
    <row r="4" spans="1:2" ht="17.25" x14ac:dyDescent="0.35">
      <c r="A4" s="3" t="s">
        <v>3</v>
      </c>
      <c r="B4" s="5">
        <v>41609</v>
      </c>
    </row>
    <row r="5" spans="1:2" ht="17.25" x14ac:dyDescent="0.35">
      <c r="A5" s="3" t="s">
        <v>4</v>
      </c>
      <c r="B5" s="4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/>
  </sheetViews>
  <sheetFormatPr defaultRowHeight="12.75" x14ac:dyDescent="0.2"/>
  <cols>
    <col min="1" max="1" width="13.42578125" bestFit="1" customWidth="1"/>
    <col min="2" max="2" width="16.28515625" customWidth="1"/>
    <col min="3" max="3" width="10.5703125" bestFit="1" customWidth="1"/>
    <col min="4" max="4" width="21.140625" bestFit="1" customWidth="1"/>
    <col min="7" max="7" width="8.5703125" customWidth="1"/>
  </cols>
  <sheetData>
    <row r="1" spans="1:10" ht="25.5" x14ac:dyDescent="0.2">
      <c r="A1" s="9" t="s">
        <v>1</v>
      </c>
      <c r="B1" s="10" t="s">
        <v>45</v>
      </c>
      <c r="C1" s="10" t="s">
        <v>46</v>
      </c>
      <c r="D1" s="10" t="s">
        <v>42</v>
      </c>
      <c r="E1" s="10" t="s">
        <v>43</v>
      </c>
      <c r="F1" s="10" t="s">
        <v>44</v>
      </c>
      <c r="G1" s="11" t="s">
        <v>0</v>
      </c>
      <c r="H1" s="10" t="s">
        <v>62</v>
      </c>
      <c r="I1" s="10" t="s">
        <v>63</v>
      </c>
      <c r="J1" s="10" t="s">
        <v>64</v>
      </c>
    </row>
    <row r="2" spans="1:10" x14ac:dyDescent="0.2">
      <c r="A2" s="7">
        <v>5057233313</v>
      </c>
      <c r="B2" t="s">
        <v>8</v>
      </c>
      <c r="C2" t="s">
        <v>23</v>
      </c>
      <c r="D2" s="1" t="s">
        <v>38</v>
      </c>
      <c r="E2" s="1" t="s">
        <v>41</v>
      </c>
      <c r="F2" s="1">
        <v>87101</v>
      </c>
      <c r="G2" s="8">
        <v>37940</v>
      </c>
      <c r="H2" s="12" t="s">
        <v>47</v>
      </c>
      <c r="I2" t="str">
        <f>MID(Golf[[#This Row],[Locker]],2,3)</f>
        <v>350</v>
      </c>
      <c r="J2" t="str">
        <f>RIGHT(Golf[[#This Row],[Locker]],1)</f>
        <v>5</v>
      </c>
    </row>
    <row r="3" spans="1:10" x14ac:dyDescent="0.2">
      <c r="A3" s="7">
        <v>5051112083</v>
      </c>
      <c r="B3" t="s">
        <v>9</v>
      </c>
      <c r="C3" t="s">
        <v>24</v>
      </c>
      <c r="D3" s="1" t="s">
        <v>39</v>
      </c>
      <c r="E3" s="1" t="s">
        <v>41</v>
      </c>
      <c r="F3" s="1">
        <v>87124</v>
      </c>
      <c r="G3" s="8">
        <v>37820</v>
      </c>
      <c r="H3" s="12" t="s">
        <v>48</v>
      </c>
      <c r="I3" t="str">
        <f>MID(Golf[[#This Row],[Locker]],2,3)</f>
        <v>424</v>
      </c>
      <c r="J3" t="str">
        <f>RIGHT(Golf[[#This Row],[Locker]],1)</f>
        <v>1</v>
      </c>
    </row>
    <row r="4" spans="1:10" x14ac:dyDescent="0.2">
      <c r="A4" s="7">
        <v>5056788999</v>
      </c>
      <c r="B4" t="s">
        <v>10</v>
      </c>
      <c r="C4" t="s">
        <v>25</v>
      </c>
      <c r="D4" t="s">
        <v>38</v>
      </c>
      <c r="E4" t="s">
        <v>41</v>
      </c>
      <c r="F4">
        <v>87101</v>
      </c>
      <c r="G4" s="8">
        <v>36814</v>
      </c>
      <c r="H4" s="12" t="s">
        <v>49</v>
      </c>
      <c r="I4" t="str">
        <f>MID(Golf[[#This Row],[Locker]],2,3)</f>
        <v>350</v>
      </c>
      <c r="J4" t="str">
        <f>RIGHT(Golf[[#This Row],[Locker]],1)</f>
        <v>2</v>
      </c>
    </row>
    <row r="5" spans="1:10" x14ac:dyDescent="0.2">
      <c r="A5" s="7">
        <v>5054434344</v>
      </c>
      <c r="B5" t="s">
        <v>11</v>
      </c>
      <c r="C5" t="s">
        <v>26</v>
      </c>
      <c r="D5" t="s">
        <v>38</v>
      </c>
      <c r="E5" t="s">
        <v>41</v>
      </c>
      <c r="F5">
        <v>87101</v>
      </c>
      <c r="G5" s="8">
        <v>35501</v>
      </c>
      <c r="H5" s="12" t="s">
        <v>50</v>
      </c>
      <c r="I5" t="str">
        <f>MID(Golf[[#This Row],[Locker]],2,3)</f>
        <v>452</v>
      </c>
      <c r="J5" t="str">
        <f>RIGHT(Golf[[#This Row],[Locker]],1)</f>
        <v>5</v>
      </c>
    </row>
    <row r="6" spans="1:10" x14ac:dyDescent="0.2">
      <c r="A6" s="7">
        <v>5053564575</v>
      </c>
      <c r="B6" t="s">
        <v>12</v>
      </c>
      <c r="C6" t="s">
        <v>27</v>
      </c>
      <c r="D6" s="1" t="s">
        <v>39</v>
      </c>
      <c r="E6" s="1" t="s">
        <v>41</v>
      </c>
      <c r="F6" s="1">
        <v>87124</v>
      </c>
      <c r="G6" s="8">
        <v>33731</v>
      </c>
      <c r="H6" s="12" t="s">
        <v>51</v>
      </c>
      <c r="I6" t="str">
        <f>MID(Golf[[#This Row],[Locker]],2,3)</f>
        <v>452</v>
      </c>
      <c r="J6" t="str">
        <f>RIGHT(Golf[[#This Row],[Locker]],1)</f>
        <v>2</v>
      </c>
    </row>
    <row r="7" spans="1:10" x14ac:dyDescent="0.2">
      <c r="A7" s="7">
        <v>5059898637</v>
      </c>
      <c r="B7" t="s">
        <v>13</v>
      </c>
      <c r="C7" t="s">
        <v>28</v>
      </c>
      <c r="D7" s="1" t="s">
        <v>39</v>
      </c>
      <c r="E7" s="1" t="s">
        <v>41</v>
      </c>
      <c r="F7" s="1">
        <v>87124</v>
      </c>
      <c r="G7" s="8">
        <v>37331</v>
      </c>
      <c r="H7" s="12" t="s">
        <v>52</v>
      </c>
      <c r="I7" t="str">
        <f>MID(Golf[[#This Row],[Locker]],2,3)</f>
        <v>542</v>
      </c>
      <c r="J7" t="str">
        <f>RIGHT(Golf[[#This Row],[Locker]],1)</f>
        <v>5</v>
      </c>
    </row>
    <row r="8" spans="1:10" x14ac:dyDescent="0.2">
      <c r="A8" s="7">
        <v>5059678405</v>
      </c>
      <c r="B8" t="s">
        <v>14</v>
      </c>
      <c r="C8" t="s">
        <v>29</v>
      </c>
      <c r="D8" t="s">
        <v>38</v>
      </c>
      <c r="E8" t="s">
        <v>41</v>
      </c>
      <c r="F8">
        <v>87101</v>
      </c>
      <c r="G8" s="8">
        <v>34726</v>
      </c>
      <c r="H8" s="12" t="s">
        <v>53</v>
      </c>
      <c r="I8" t="str">
        <f>MID(Golf[[#This Row],[Locker]],2,3)</f>
        <v>356</v>
      </c>
      <c r="J8" t="str">
        <f>RIGHT(Golf[[#This Row],[Locker]],1)</f>
        <v>2</v>
      </c>
    </row>
    <row r="9" spans="1:10" x14ac:dyDescent="0.2">
      <c r="A9" s="7">
        <v>5050920051</v>
      </c>
      <c r="B9" t="s">
        <v>15</v>
      </c>
      <c r="C9" t="s">
        <v>30</v>
      </c>
      <c r="D9" s="1" t="s">
        <v>39</v>
      </c>
      <c r="E9" s="1" t="s">
        <v>41</v>
      </c>
      <c r="F9" s="1">
        <v>87124</v>
      </c>
      <c r="G9" s="8">
        <v>35176</v>
      </c>
      <c r="H9" s="12" t="s">
        <v>54</v>
      </c>
      <c r="I9" t="str">
        <f>MID(Golf[[#This Row],[Locker]],2,3)</f>
        <v>475</v>
      </c>
      <c r="J9" t="str">
        <f>RIGHT(Golf[[#This Row],[Locker]],1)</f>
        <v>2</v>
      </c>
    </row>
    <row r="10" spans="1:10" x14ac:dyDescent="0.2">
      <c r="A10" s="7">
        <v>5052123297</v>
      </c>
      <c r="B10" t="s">
        <v>16</v>
      </c>
      <c r="C10" t="s">
        <v>31</v>
      </c>
      <c r="D10" t="s">
        <v>38</v>
      </c>
      <c r="E10" t="s">
        <v>41</v>
      </c>
      <c r="F10">
        <v>87101</v>
      </c>
      <c r="G10" s="8">
        <v>37796</v>
      </c>
      <c r="H10" s="12" t="s">
        <v>55</v>
      </c>
      <c r="I10" t="str">
        <f>MID(Golf[[#This Row],[Locker]],2,3)</f>
        <v>675</v>
      </c>
      <c r="J10" t="str">
        <f>RIGHT(Golf[[#This Row],[Locker]],1)</f>
        <v>2</v>
      </c>
    </row>
    <row r="11" spans="1:10" x14ac:dyDescent="0.2">
      <c r="A11" s="7">
        <v>5858675591</v>
      </c>
      <c r="B11" t="s">
        <v>17</v>
      </c>
      <c r="C11" t="s">
        <v>32</v>
      </c>
      <c r="D11" t="s">
        <v>38</v>
      </c>
      <c r="E11" t="s">
        <v>41</v>
      </c>
      <c r="F11">
        <v>87101</v>
      </c>
      <c r="G11" s="8">
        <v>37435</v>
      </c>
      <c r="H11" s="12" t="s">
        <v>56</v>
      </c>
      <c r="I11" t="str">
        <f>MID(Golf[[#This Row],[Locker]],2,3)</f>
        <v>750</v>
      </c>
      <c r="J11" t="str">
        <f>RIGHT(Golf[[#This Row],[Locker]],1)</f>
        <v>1</v>
      </c>
    </row>
    <row r="12" spans="1:10" x14ac:dyDescent="0.2">
      <c r="A12" s="7">
        <v>5053345543</v>
      </c>
      <c r="B12" t="s">
        <v>18</v>
      </c>
      <c r="C12" t="s">
        <v>33</v>
      </c>
      <c r="D12" t="s">
        <v>38</v>
      </c>
      <c r="E12" t="s">
        <v>41</v>
      </c>
      <c r="F12">
        <v>87101</v>
      </c>
      <c r="G12" s="8">
        <v>35449</v>
      </c>
      <c r="H12" s="12" t="s">
        <v>57</v>
      </c>
      <c r="I12" t="str">
        <f>MID(Golf[[#This Row],[Locker]],2,3)</f>
        <v>243</v>
      </c>
      <c r="J12" t="str">
        <f>RIGHT(Golf[[#This Row],[Locker]],1)</f>
        <v>1</v>
      </c>
    </row>
    <row r="13" spans="1:10" x14ac:dyDescent="0.2">
      <c r="A13" s="7">
        <v>5054787821</v>
      </c>
      <c r="B13" t="s">
        <v>19</v>
      </c>
      <c r="C13" t="s">
        <v>34</v>
      </c>
      <c r="D13" s="1" t="s">
        <v>40</v>
      </c>
      <c r="E13" s="1" t="s">
        <v>41</v>
      </c>
      <c r="F13" s="1">
        <v>87004</v>
      </c>
      <c r="G13" s="8">
        <v>35664</v>
      </c>
      <c r="H13" s="12" t="s">
        <v>58</v>
      </c>
      <c r="I13" t="str">
        <f>MID(Golf[[#This Row],[Locker]],2,3)</f>
        <v>753</v>
      </c>
      <c r="J13" t="str">
        <f>RIGHT(Golf[[#This Row],[Locker]],1)</f>
        <v>2</v>
      </c>
    </row>
    <row r="14" spans="1:10" x14ac:dyDescent="0.2">
      <c r="A14" s="7">
        <v>5058456559</v>
      </c>
      <c r="B14" t="s">
        <v>20</v>
      </c>
      <c r="C14" t="s">
        <v>35</v>
      </c>
      <c r="D14" s="1" t="s">
        <v>39</v>
      </c>
      <c r="E14" s="1" t="s">
        <v>41</v>
      </c>
      <c r="F14" s="1">
        <v>87124</v>
      </c>
      <c r="G14" s="8">
        <v>37683</v>
      </c>
      <c r="H14" s="12" t="s">
        <v>59</v>
      </c>
      <c r="I14" t="str">
        <f>MID(Golf[[#This Row],[Locker]],2,3)</f>
        <v>462</v>
      </c>
      <c r="J14" t="str">
        <f>RIGHT(Golf[[#This Row],[Locker]],1)</f>
        <v>5</v>
      </c>
    </row>
    <row r="15" spans="1:10" x14ac:dyDescent="0.2">
      <c r="A15" s="7">
        <v>5056010367</v>
      </c>
      <c r="B15" t="s">
        <v>21</v>
      </c>
      <c r="C15" t="s">
        <v>36</v>
      </c>
      <c r="D15" t="s">
        <v>40</v>
      </c>
      <c r="E15" t="s">
        <v>41</v>
      </c>
      <c r="F15">
        <v>87004</v>
      </c>
      <c r="G15" s="8">
        <v>35492</v>
      </c>
      <c r="H15" s="12" t="s">
        <v>60</v>
      </c>
      <c r="I15" t="str">
        <f>MID(Golf[[#This Row],[Locker]],2,3)</f>
        <v>345</v>
      </c>
      <c r="J15" t="str">
        <f>RIGHT(Golf[[#This Row],[Locker]],1)</f>
        <v>5</v>
      </c>
    </row>
    <row r="16" spans="1:10" x14ac:dyDescent="0.2">
      <c r="A16" s="7">
        <v>5052344329</v>
      </c>
      <c r="B16" t="s">
        <v>22</v>
      </c>
      <c r="C16" t="s">
        <v>37</v>
      </c>
      <c r="D16" t="s">
        <v>38</v>
      </c>
      <c r="E16" t="s">
        <v>41</v>
      </c>
      <c r="F16">
        <v>87101</v>
      </c>
      <c r="G16" s="8">
        <v>35689</v>
      </c>
      <c r="H16" s="12" t="s">
        <v>61</v>
      </c>
      <c r="I16" t="str">
        <f>MID(Golf[[#This Row],[Locker]],2,3)</f>
        <v>420</v>
      </c>
      <c r="J16" t="str">
        <f>RIGHT(Golf[[#This Row],[Locker]],1)</f>
        <v>1</v>
      </c>
    </row>
  </sheetData>
  <phoneticPr fontId="1" type="noConversion"/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2007-04-10T20:50:50Z</outs:dateTime>
      <outs:isPinned>true</outs:isPinned>
    </outs:relatedDate>
    <outs:relatedDate>
      <outs:type>2</outs:type>
      <outs:displayName>Created</outs:displayName>
      <outs:dateTime>2007-03-14T03:11:58Z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Roy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Roy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61F3AE11-4506-4162-9CB8-50C773BFC576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Members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</dc:creator>
  <cp:lastModifiedBy>Carol</cp:lastModifiedBy>
  <cp:lastPrinted>2016-12-02T02:23:39Z</cp:lastPrinted>
  <dcterms:created xsi:type="dcterms:W3CDTF">2007-03-14T03:11:58Z</dcterms:created>
  <dcterms:modified xsi:type="dcterms:W3CDTF">2016-12-11T05:25:07Z</dcterms:modified>
</cp:coreProperties>
</file>